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505" windowHeight="6765" activeTab="0"/>
  </bookViews>
  <sheets>
    <sheet name="解析条件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<sst xmlns="http://schemas.openxmlformats.org/spreadsheetml/2006/main" count="33" uniqueCount="33">
  <si>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非線形波動</t>
  </si>
  <si>
    <t>空気＿比熱比</t>
  </si>
  <si>
    <t>空気＿気体定数</t>
  </si>
  <si>
    <t>基準温度</t>
  </si>
  <si>
    <t>基準音速</t>
  </si>
  <si>
    <t>基準圧力</t>
  </si>
  <si>
    <t>γ</t>
  </si>
  <si>
    <t>R</t>
  </si>
  <si>
    <t>T_inf</t>
  </si>
  <si>
    <t>a_inf</t>
  </si>
  <si>
    <t>p_inf</t>
  </si>
  <si>
    <t>空間刻み</t>
  </si>
  <si>
    <t>dx</t>
  </si>
  <si>
    <t>クーラン数＿コントロール</t>
  </si>
  <si>
    <t>CFL_control</t>
  </si>
  <si>
    <t>クーラン数</t>
  </si>
  <si>
    <t>CFL</t>
  </si>
  <si>
    <t>dt</t>
  </si>
  <si>
    <t>速度</t>
  </si>
  <si>
    <t>音速</t>
  </si>
  <si>
    <t>座標</t>
  </si>
  <si>
    <t>u_A</t>
  </si>
  <si>
    <t>u_B</t>
  </si>
  <si>
    <t>a_A</t>
  </si>
  <si>
    <t>a_B</t>
  </si>
  <si>
    <t>u_C</t>
  </si>
  <si>
    <t>a_C</t>
  </si>
  <si>
    <t>nStep</t>
  </si>
  <si>
    <t>時間刻み(CFL*dx/(u+a))</t>
  </si>
  <si>
    <t>時間ステップ数</t>
  </si>
  <si>
    <t>実行回数</t>
  </si>
  <si>
    <t>実行時刻</t>
  </si>
  <si>
    <t>（圧力 － 基準圧）/100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</si>
</sst>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00"/>
    <numFmt numFmtId="178" formatCode="0.00_ "/>
    <numFmt numFmtId="179" formatCode="0.000"/>
    <numFmt numFmtId="180" formatCode="0.0000"/>
    <numFmt numFmtId="181" formatCode="0.000000"/>
    <numFmt numFmtId="182" formatCode="0.0000000"/>
    <numFmt numFmtId="183" formatCode="0.0"/>
    <numFmt numFmtId="184" formatCode="0.000_ "/>
    <numFmt numFmtId="185" formatCode="0.0_ "/>
    <numFmt numFmtId="186" formatCode="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84" fontId="0" fillId="0" borderId="0" xfId="0" applyNumberFormat="1" applyAlignment="1">
      <alignment vertical="center"/>
    </xf>
    <xf numFmtId="185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183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183" fontId="0" fillId="0" borderId="11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" fontId="0" fillId="0" borderId="12" xfId="0" applyNumberFormat="1" applyBorder="1" applyAlignment="1">
      <alignment vertical="center"/>
    </xf>
    <xf numFmtId="184" fontId="0" fillId="0" borderId="11" xfId="0" applyNumberFormat="1" applyBorder="1" applyAlignment="1">
      <alignment vertical="center"/>
    </xf>
    <xf numFmtId="185" fontId="0" fillId="0" borderId="11" xfId="0" applyNumberForma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84" fontId="0" fillId="0" borderId="13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177" fontId="0" fillId="0" borderId="14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-0.00125"/>
          <c:w val="0.97675"/>
          <c:h val="0.90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'解析条件'!$A$21</c:f>
              <c:strCache>
                <c:ptCount val="1"/>
                <c:pt idx="0">
                  <c:v>速度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'解析条件'!$B$20:$AZ$20</c:f>
              <c:numCache/>
            </c:numRef>
          </c:xVal>
          <c:yVal>
            <c:numRef>
              <c:f>'解析条件'!$B$21:$AZ$21</c:f>
              <c:numCache/>
            </c:numRef>
          </c:yVal>
          <c:smooth val="1"/>
        </c:ser>
        <c:ser>
          <c:idx val="1"/>
          <c:order val="1"/>
          <c:tx>
            <c:strRef>
              <c:f>'解析条件'!$A$22</c:f>
              <c:strCache>
                <c:ptCount val="1"/>
                <c:pt idx="0">
                  <c:v>音速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'解析条件'!$B$20:$AZ$20</c:f>
              <c:numCache/>
            </c:numRef>
          </c:xVal>
          <c:yVal>
            <c:numRef>
              <c:f>'解析条件'!$B$22:$AZ$22</c:f>
              <c:numCache/>
            </c:numRef>
          </c:yVal>
          <c:smooth val="1"/>
        </c:ser>
        <c:ser>
          <c:idx val="2"/>
          <c:order val="2"/>
          <c:tx>
            <c:strRef>
              <c:f>'解析条件'!$A$23</c:f>
              <c:strCache>
                <c:ptCount val="1"/>
                <c:pt idx="0">
                  <c:v>（圧力 － 基準圧）/100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'解析条件'!$B$20:$AZ$20</c:f>
              <c:numCache/>
            </c:numRef>
          </c:xVal>
          <c:yVal>
            <c:numRef>
              <c:f>'解析条件'!$B$23:$AZ$23</c:f>
              <c:numCache/>
            </c:numRef>
          </c:yVal>
          <c:smooth val="1"/>
        </c:ser>
        <c:axId val="2672475"/>
        <c:axId val="24052276"/>
      </c:scatterChart>
      <c:valAx>
        <c:axId val="2672475"/>
        <c:scaling>
          <c:orientation val="minMax"/>
          <c:max val="1"/>
        </c:scaling>
        <c:axPos val="b"/>
        <c:majorGridlines>
          <c:spPr>
            <a:ln w="3175">
              <a:solidFill>
                <a:srgbClr val="33CCCC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0.0_ " sourceLinked="0"/>
        <c:majorTickMark val="cross"/>
        <c:minorTickMark val="in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052276"/>
        <c:crosses val="autoZero"/>
        <c:crossBetween val="midCat"/>
        <c:dispUnits/>
        <c:majorUnit val="0.1"/>
      </c:valAx>
      <c:valAx>
        <c:axId val="24052276"/>
        <c:scaling>
          <c:orientation val="minMax"/>
          <c:max val="1000"/>
          <c:min val="-600"/>
        </c:scaling>
        <c:axPos val="l"/>
        <c:majorGridlines>
          <c:spPr>
            <a:ln w="3175">
              <a:solidFill>
                <a:srgbClr val="33CCCC"/>
              </a:solidFill>
            </a:ln>
          </c:spPr>
        </c:majorGridlines>
        <c:delete val="0"/>
        <c:numFmt formatCode="0_ 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72475"/>
        <c:crossesAt val="0"/>
        <c:crossBetween val="midCat"/>
        <c:dispUnits/>
        <c:majorUnit val="20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55"/>
          <c:y val="0.906"/>
          <c:w val="0.6822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0</xdr:row>
      <xdr:rowOff>123825</xdr:rowOff>
    </xdr:from>
    <xdr:to>
      <xdr:col>10</xdr:col>
      <xdr:colOff>47625</xdr:colOff>
      <xdr:row>17</xdr:row>
      <xdr:rowOff>28575</xdr:rowOff>
    </xdr:to>
    <xdr:graphicFrame>
      <xdr:nvGraphicFramePr>
        <xdr:cNvPr id="1" name="グラフ 2"/>
        <xdr:cNvGraphicFramePr/>
      </xdr:nvGraphicFramePr>
      <xdr:xfrm>
        <a:off x="4933950" y="123825"/>
        <a:ext cx="38100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51"/>
  <sheetViews>
    <sheetView tabSelected="1" zoomScalePageLayoutView="0" workbookViewId="0" topLeftCell="A12">
      <selection activeCell="D15" sqref="D15"/>
    </sheetView>
  </sheetViews>
  <sheetFormatPr defaultColWidth="9.140625" defaultRowHeight="15"/>
  <cols>
    <col min="1" max="1" width="21.28125" style="0" customWidth="1"/>
    <col min="2" max="2" width="12.00390625" style="0" customWidth="1"/>
    <col min="3" max="3" width="13.28125" style="0" customWidth="1"/>
    <col min="4" max="4" width="12.8515625" style="0" bestFit="1" customWidth="1"/>
    <col min="5" max="6" width="11.57421875" style="0" bestFit="1" customWidth="1"/>
    <col min="7" max="7" width="13.140625" style="0" bestFit="1" customWidth="1"/>
    <col min="8" max="15" width="11.57421875" style="0" bestFit="1" customWidth="1"/>
    <col min="16" max="16" width="10.421875" style="0" bestFit="1" customWidth="1"/>
    <col min="17" max="17" width="11.57421875" style="0" bestFit="1" customWidth="1"/>
    <col min="18" max="28" width="12.7109375" style="0" bestFit="1" customWidth="1"/>
    <col min="29" max="54" width="9.421875" style="0" bestFit="1" customWidth="1"/>
  </cols>
  <sheetData>
    <row r="1" spans="1:7" ht="13.5">
      <c r="A1" t="s">
        <v>0</v>
      </c>
      <c r="G1" s="2"/>
    </row>
    <row r="2" spans="1:3" ht="13.5">
      <c r="A2" s="6" t="s">
        <v>1</v>
      </c>
      <c r="B2" s="6" t="s">
        <v>6</v>
      </c>
      <c r="C2" s="7">
        <v>1.4</v>
      </c>
    </row>
    <row r="3" spans="1:3" ht="13.5">
      <c r="A3" s="8" t="s">
        <v>2</v>
      </c>
      <c r="B3" s="8" t="s">
        <v>7</v>
      </c>
      <c r="C3" s="9">
        <v>287</v>
      </c>
    </row>
    <row r="4" spans="1:3" ht="13.5">
      <c r="A4" s="8" t="s">
        <v>3</v>
      </c>
      <c r="B4" s="8" t="s">
        <v>8</v>
      </c>
      <c r="C4" s="9">
        <v>300</v>
      </c>
    </row>
    <row r="5" spans="1:3" ht="13.5">
      <c r="A5" s="8" t="s">
        <v>4</v>
      </c>
      <c r="B5" s="8" t="s">
        <v>9</v>
      </c>
      <c r="C5" s="9">
        <f>SQRT(C2*C3*C4)</f>
        <v>347.18870949384285</v>
      </c>
    </row>
    <row r="6" spans="1:3" ht="13.5">
      <c r="A6" s="8" t="s">
        <v>5</v>
      </c>
      <c r="B6" s="8" t="s">
        <v>10</v>
      </c>
      <c r="C6" s="9">
        <v>100000</v>
      </c>
    </row>
    <row r="7" spans="1:3" ht="13.5">
      <c r="A7" s="8" t="s">
        <v>11</v>
      </c>
      <c r="B7" s="8" t="s">
        <v>12</v>
      </c>
      <c r="C7" s="10">
        <f>1/50</f>
        <v>0.02</v>
      </c>
    </row>
    <row r="8" spans="1:3" ht="13.5">
      <c r="A8" s="8" t="s">
        <v>13</v>
      </c>
      <c r="B8" s="8" t="s">
        <v>14</v>
      </c>
      <c r="C8" s="9">
        <v>5</v>
      </c>
    </row>
    <row r="9" spans="1:3" ht="13.5">
      <c r="A9" s="8" t="s">
        <v>15</v>
      </c>
      <c r="B9" s="8" t="s">
        <v>16</v>
      </c>
      <c r="C9" s="9">
        <f>0.1*C8</f>
        <v>0.5</v>
      </c>
    </row>
    <row r="10" spans="1:3" ht="13.5">
      <c r="A10" s="8" t="s">
        <v>28</v>
      </c>
      <c r="B10" s="8" t="s">
        <v>17</v>
      </c>
      <c r="C10" s="11">
        <f>C9*C7/C5</f>
        <v>2.8802779948053994E-05</v>
      </c>
    </row>
    <row r="11" spans="1:3" ht="13.5">
      <c r="A11" s="12" t="s">
        <v>29</v>
      </c>
      <c r="B11" s="12" t="s">
        <v>27</v>
      </c>
      <c r="C11" s="13">
        <v>1000</v>
      </c>
    </row>
    <row r="15" spans="2:3" ht="13.5">
      <c r="B15" s="20" t="s">
        <v>30</v>
      </c>
      <c r="C15" s="20">
        <v>7</v>
      </c>
    </row>
    <row r="16" spans="2:3" ht="13.5">
      <c r="B16" s="20" t="s">
        <v>31</v>
      </c>
      <c r="C16" s="21">
        <v>0.000201619459636378</v>
      </c>
    </row>
    <row r="20" spans="1:52" s="3" customFormat="1" ht="13.5">
      <c r="A20" s="19" t="s">
        <v>20</v>
      </c>
      <c r="B20" s="19">
        <v>0</v>
      </c>
      <c r="C20" s="19">
        <v>0.02</v>
      </c>
      <c r="D20" s="19">
        <v>0.04</v>
      </c>
      <c r="E20" s="19">
        <v>0.06</v>
      </c>
      <c r="F20" s="19">
        <v>0.08</v>
      </c>
      <c r="G20" s="19">
        <v>0.1</v>
      </c>
      <c r="H20" s="19">
        <v>0.12</v>
      </c>
      <c r="I20" s="19">
        <v>0.14</v>
      </c>
      <c r="J20" s="19">
        <v>0.16</v>
      </c>
      <c r="K20" s="19">
        <v>0.18</v>
      </c>
      <c r="L20" s="19">
        <v>0.2</v>
      </c>
      <c r="M20" s="19">
        <v>0.22</v>
      </c>
      <c r="N20" s="19">
        <v>0.24</v>
      </c>
      <c r="O20" s="19">
        <v>0.26</v>
      </c>
      <c r="P20" s="19">
        <v>0.28</v>
      </c>
      <c r="Q20" s="19">
        <v>0.3</v>
      </c>
      <c r="R20" s="19">
        <v>0.32</v>
      </c>
      <c r="S20" s="19">
        <v>0.34</v>
      </c>
      <c r="T20" s="19">
        <v>0.36</v>
      </c>
      <c r="U20" s="19">
        <v>0.38</v>
      </c>
      <c r="V20" s="19">
        <v>0.4</v>
      </c>
      <c r="W20" s="19">
        <v>0.42</v>
      </c>
      <c r="X20" s="19">
        <v>0.44</v>
      </c>
      <c r="Y20" s="19">
        <v>0.46</v>
      </c>
      <c r="Z20" s="19">
        <v>0.48</v>
      </c>
      <c r="AA20" s="19">
        <v>0.5</v>
      </c>
      <c r="AB20" s="19">
        <v>0.52</v>
      </c>
      <c r="AC20" s="19">
        <v>0.54</v>
      </c>
      <c r="AD20" s="19">
        <v>0.56</v>
      </c>
      <c r="AE20" s="19">
        <v>0.58</v>
      </c>
      <c r="AF20" s="19">
        <v>0.6</v>
      </c>
      <c r="AG20" s="19">
        <v>0.62</v>
      </c>
      <c r="AH20" s="19">
        <v>0.64</v>
      </c>
      <c r="AI20" s="19">
        <v>0.66</v>
      </c>
      <c r="AJ20" s="19">
        <v>0.68</v>
      </c>
      <c r="AK20" s="19">
        <v>0.7000000000000001</v>
      </c>
      <c r="AL20" s="19">
        <v>0.72</v>
      </c>
      <c r="AM20" s="19">
        <v>0.74</v>
      </c>
      <c r="AN20" s="19">
        <v>0.76</v>
      </c>
      <c r="AO20" s="19">
        <v>0.78</v>
      </c>
      <c r="AP20" s="19">
        <v>0.8</v>
      </c>
      <c r="AQ20" s="19">
        <v>0.8200000000000001</v>
      </c>
      <c r="AR20" s="19">
        <v>0.84</v>
      </c>
      <c r="AS20" s="19">
        <v>0.86</v>
      </c>
      <c r="AT20" s="19">
        <v>0.88</v>
      </c>
      <c r="AU20" s="19">
        <v>0.9</v>
      </c>
      <c r="AV20" s="19">
        <v>0.92</v>
      </c>
      <c r="AW20" s="19">
        <v>0.9400000000000001</v>
      </c>
      <c r="AX20" s="19">
        <v>0.96</v>
      </c>
      <c r="AY20" s="19">
        <v>0.98</v>
      </c>
      <c r="AZ20" s="19">
        <v>1</v>
      </c>
    </row>
    <row r="21" spans="1:52" s="4" customFormat="1" ht="13.5">
      <c r="A21" s="18" t="s">
        <v>18</v>
      </c>
      <c r="B21" s="18">
        <v>0</v>
      </c>
      <c r="C21" s="18">
        <v>-12.253540111252589</v>
      </c>
      <c r="D21" s="18">
        <v>-8.004695373891556</v>
      </c>
      <c r="E21" s="18">
        <v>5.6493760752553985</v>
      </c>
      <c r="F21" s="18">
        <v>26.76528371852032</v>
      </c>
      <c r="G21" s="18">
        <v>52.267815296475604</v>
      </c>
      <c r="H21" s="18">
        <v>79.26302964185766</v>
      </c>
      <c r="I21" s="18">
        <v>105.43562631172281</v>
      </c>
      <c r="J21" s="18">
        <v>129.13702207493634</v>
      </c>
      <c r="K21" s="18">
        <v>148.98440725325105</v>
      </c>
      <c r="L21" s="18">
        <v>162.85144569702763</v>
      </c>
      <c r="M21" s="18">
        <v>167.44444732189075</v>
      </c>
      <c r="N21" s="18">
        <v>158.09388164151866</v>
      </c>
      <c r="O21" s="18">
        <v>129.83233155707202</v>
      </c>
      <c r="P21" s="18">
        <v>80.946378777493</v>
      </c>
      <c r="Q21" s="18">
        <v>17.231602874880927</v>
      </c>
      <c r="R21" s="18">
        <v>-48.579295789820115</v>
      </c>
      <c r="S21" s="18">
        <v>-103.69518752004821</v>
      </c>
      <c r="T21" s="18">
        <v>-141.53034576253833</v>
      </c>
      <c r="U21" s="18">
        <v>-161.99300290611384</v>
      </c>
      <c r="V21" s="18">
        <v>-168.21660727961773</v>
      </c>
      <c r="W21" s="18">
        <v>-163.80883969687054</v>
      </c>
      <c r="X21" s="18">
        <v>-151.7308915763662</v>
      </c>
      <c r="Y21" s="18">
        <v>-134.1528794177105</v>
      </c>
      <c r="Z21" s="18">
        <v>-112.62161412921752</v>
      </c>
      <c r="AA21" s="18">
        <v>-88.25448344931338</v>
      </c>
      <c r="AB21" s="18">
        <v>-62.370898430209756</v>
      </c>
      <c r="AC21" s="18">
        <v>-37.37444983322008</v>
      </c>
      <c r="AD21" s="18">
        <v>-17.09070717994509</v>
      </c>
      <c r="AE21" s="18">
        <v>-5.011924447709847</v>
      </c>
      <c r="AF21" s="18">
        <v>-0.6745493827261747</v>
      </c>
      <c r="AG21" s="18">
        <v>-1.1065433103726899E-15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8">
        <v>0</v>
      </c>
    </row>
    <row r="22" spans="1:52" s="5" customFormat="1" ht="13.5">
      <c r="A22" s="15" t="s">
        <v>19</v>
      </c>
      <c r="B22" s="15">
        <v>343.73979767583523</v>
      </c>
      <c r="C22" s="15">
        <v>344.7380014715925</v>
      </c>
      <c r="D22" s="15">
        <v>345.5877704190647</v>
      </c>
      <c r="E22" s="15">
        <v>348.3185847088941</v>
      </c>
      <c r="F22" s="15">
        <v>352.5417662375471</v>
      </c>
      <c r="G22" s="15">
        <v>357.6422725531381</v>
      </c>
      <c r="H22" s="15">
        <v>363.04131542221455</v>
      </c>
      <c r="I22" s="15">
        <v>368.2758347561876</v>
      </c>
      <c r="J22" s="15">
        <v>373.0161139088303</v>
      </c>
      <c r="K22" s="15">
        <v>376.98559094449325</v>
      </c>
      <c r="L22" s="15">
        <v>379.75899863324855</v>
      </c>
      <c r="M22" s="15">
        <v>380.67759895822115</v>
      </c>
      <c r="N22" s="15">
        <v>378.80748582214676</v>
      </c>
      <c r="O22" s="15">
        <v>373.15517580525744</v>
      </c>
      <c r="P22" s="15">
        <v>363.37798524934163</v>
      </c>
      <c r="Q22" s="15">
        <v>350.6350300688192</v>
      </c>
      <c r="R22" s="15">
        <v>337.47285033587895</v>
      </c>
      <c r="S22" s="15">
        <v>326.44967198983335</v>
      </c>
      <c r="T22" s="15">
        <v>318.88264034133533</v>
      </c>
      <c r="U22" s="15">
        <v>314.79010891262027</v>
      </c>
      <c r="V22" s="15">
        <v>313.54538803791945</v>
      </c>
      <c r="W22" s="15">
        <v>314.42694155446895</v>
      </c>
      <c r="X22" s="15">
        <v>316.8425311785698</v>
      </c>
      <c r="Y22" s="15">
        <v>320.3581336103009</v>
      </c>
      <c r="Z22" s="15">
        <v>324.6643866679995</v>
      </c>
      <c r="AA22" s="15">
        <v>329.53781280398033</v>
      </c>
      <c r="AB22" s="15">
        <v>334.71452980780106</v>
      </c>
      <c r="AC22" s="15">
        <v>339.71381952719906</v>
      </c>
      <c r="AD22" s="15">
        <v>343.770568057854</v>
      </c>
      <c r="AE22" s="15">
        <v>346.18632460430103</v>
      </c>
      <c r="AF22" s="15">
        <v>347.0537996172978</v>
      </c>
      <c r="AG22" s="15">
        <v>347.188709493843</v>
      </c>
      <c r="AH22" s="15">
        <v>347.188709493843</v>
      </c>
      <c r="AI22" s="15">
        <v>347.188709493843</v>
      </c>
      <c r="AJ22" s="15">
        <v>347.188709493843</v>
      </c>
      <c r="AK22" s="15">
        <v>347.188709493843</v>
      </c>
      <c r="AL22" s="15">
        <v>347.188709493843</v>
      </c>
      <c r="AM22" s="15">
        <v>347.188709493843</v>
      </c>
      <c r="AN22" s="15">
        <v>347.188709493843</v>
      </c>
      <c r="AO22" s="15">
        <v>347.188709493843</v>
      </c>
      <c r="AP22" s="15">
        <v>347.188709493843</v>
      </c>
      <c r="AQ22" s="15">
        <v>347.188709493843</v>
      </c>
      <c r="AR22" s="15">
        <v>347.188709493843</v>
      </c>
      <c r="AS22" s="15">
        <v>347.188709493843</v>
      </c>
      <c r="AT22" s="15">
        <v>347.188709493843</v>
      </c>
      <c r="AU22" s="15">
        <v>347.188709493843</v>
      </c>
      <c r="AV22" s="15">
        <v>347.188709493843</v>
      </c>
      <c r="AW22" s="15">
        <v>347.188709493843</v>
      </c>
      <c r="AX22" s="15">
        <v>347.188709493843</v>
      </c>
      <c r="AY22" s="15">
        <v>347.188709493843</v>
      </c>
      <c r="AZ22" s="15">
        <v>347.188709493843</v>
      </c>
    </row>
    <row r="23" spans="1:52" s="3" customFormat="1" ht="13.5">
      <c r="A23" s="17" t="s">
        <v>32</v>
      </c>
      <c r="B23" s="17">
        <v>-67.49844626950075</v>
      </c>
      <c r="C23" s="17">
        <v>-48.37692964790852</v>
      </c>
      <c r="D23" s="17">
        <v>-31.834946218127435</v>
      </c>
      <c r="E23" s="17">
        <v>23.004100602835642</v>
      </c>
      <c r="F23" s="17">
        <v>113.05052040905817</v>
      </c>
      <c r="G23" s="17">
        <v>230.78661876381432</v>
      </c>
      <c r="H23" s="17">
        <v>366.8888787314204</v>
      </c>
      <c r="I23" s="17">
        <v>510.96151626651465</v>
      </c>
      <c r="J23" s="17">
        <v>652.4715762483561</v>
      </c>
      <c r="K23" s="17">
        <v>779.5660104968915</v>
      </c>
      <c r="L23" s="17">
        <v>873.2569814245912</v>
      </c>
      <c r="M23" s="17">
        <v>905.2066777474662</v>
      </c>
      <c r="N23" s="17">
        <v>840.64787707844</v>
      </c>
      <c r="O23" s="17">
        <v>656.7887382189871</v>
      </c>
      <c r="P23" s="17">
        <v>375.78678490037623</v>
      </c>
      <c r="Q23" s="17">
        <v>71.58828914221881</v>
      </c>
      <c r="R23" s="17">
        <v>-180.19092339026264</v>
      </c>
      <c r="S23" s="17">
        <v>-350.2377125905155</v>
      </c>
      <c r="T23" s="17">
        <v>-448.6124112666151</v>
      </c>
      <c r="U23" s="17">
        <v>-496.2809334048892</v>
      </c>
      <c r="V23" s="17">
        <v>-510.0590221314022</v>
      </c>
      <c r="W23" s="17">
        <v>-500.33479891650643</v>
      </c>
      <c r="X23" s="17">
        <v>-472.8367050896829</v>
      </c>
      <c r="Y23" s="17">
        <v>-430.50340893749353</v>
      </c>
      <c r="Z23" s="17">
        <v>-374.7072244584361</v>
      </c>
      <c r="AA23" s="17">
        <v>-305.9709816798698</v>
      </c>
      <c r="AB23" s="17">
        <v>-225.96107321161384</v>
      </c>
      <c r="AC23" s="17">
        <v>-141.31605067584908</v>
      </c>
      <c r="AD23" s="17">
        <v>-66.91396942993877</v>
      </c>
      <c r="AE23" s="17">
        <v>-20.035821874813234</v>
      </c>
      <c r="AF23" s="17">
        <v>-2.716876844338856</v>
      </c>
      <c r="AG23" s="17">
        <v>0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0</v>
      </c>
    </row>
    <row r="24" spans="1:52" s="4" customFormat="1" ht="13.5">
      <c r="A24" s="14" t="s">
        <v>21</v>
      </c>
      <c r="B24" s="14">
        <v>0</v>
      </c>
      <c r="C24" s="14">
        <v>-6.386252995858375</v>
      </c>
      <c r="D24" s="14">
        <v>-10.070341566590221</v>
      </c>
      <c r="E24" s="14">
        <v>-1.3109652248716686</v>
      </c>
      <c r="F24" s="14">
        <v>15.230616236118165</v>
      </c>
      <c r="G24" s="14">
        <v>37.21296951138738</v>
      </c>
      <c r="H24" s="14">
        <v>62.06762513359238</v>
      </c>
      <c r="I24" s="14">
        <v>87.5804100137936</v>
      </c>
      <c r="J24" s="14">
        <v>111.9968762633959</v>
      </c>
      <c r="K24" s="14">
        <v>133.95061027049914</v>
      </c>
      <c r="L24" s="14">
        <v>152.01526398119324</v>
      </c>
      <c r="M24" s="14">
        <v>163.81886074556158</v>
      </c>
      <c r="N24" s="14">
        <v>165.32385681506275</v>
      </c>
      <c r="O24" s="14">
        <v>150.30420498275947</v>
      </c>
      <c r="P24" s="14">
        <v>112.22795459587014</v>
      </c>
      <c r="Q24" s="14">
        <v>50.98635848635622</v>
      </c>
      <c r="R24" s="14">
        <v>-21.1988771252363</v>
      </c>
      <c r="S24" s="14">
        <v>-86.01415165577973</v>
      </c>
      <c r="T24" s="14">
        <v>-131.86679400153773</v>
      </c>
      <c r="U24" s="14">
        <v>-157.4902142104504</v>
      </c>
      <c r="V24" s="14">
        <v>-166.91404643764514</v>
      </c>
      <c r="W24" s="14">
        <v>-164.76493298070847</v>
      </c>
      <c r="X24" s="14">
        <v>-154.60283090312905</v>
      </c>
      <c r="Y24" s="14">
        <v>-138.86662461261432</v>
      </c>
      <c r="Z24" s="14">
        <v>-119.19663955947428</v>
      </c>
      <c r="AA24" s="14">
        <v>-96.72161134906409</v>
      </c>
      <c r="AB24" s="14">
        <v>-72.52276878833601</v>
      </c>
      <c r="AC24" s="14">
        <v>-48.25817143295118</v>
      </c>
      <c r="AD24" s="14">
        <v>-26.633486145475786</v>
      </c>
      <c r="AE24" s="14">
        <v>-10.946696144779152</v>
      </c>
      <c r="AF24" s="14">
        <v>-2.8381806903015936</v>
      </c>
      <c r="AG24" s="14">
        <v>-0.33727469136308813</v>
      </c>
      <c r="AH24" s="14">
        <v>-5.532716551863453E-16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</row>
    <row r="25" spans="1:52" s="4" customFormat="1" ht="13.5">
      <c r="A25" s="14" t="s">
        <v>22</v>
      </c>
      <c r="B25" s="14">
        <v>-6.065907795209272</v>
      </c>
      <c r="C25" s="14">
        <v>-10.069134928624417</v>
      </c>
      <c r="D25" s="14">
        <v>-1.0517377174406088</v>
      </c>
      <c r="E25" s="14">
        <v>16.06989258952718</v>
      </c>
      <c r="F25" s="14">
        <v>38.7301385735484</v>
      </c>
      <c r="G25" s="14">
        <v>64.13981560038312</v>
      </c>
      <c r="H25" s="14">
        <v>89.95925105444759</v>
      </c>
      <c r="I25" s="14">
        <v>114.40723113710709</v>
      </c>
      <c r="J25" s="14">
        <v>136.10781654521378</v>
      </c>
      <c r="K25" s="14">
        <v>153.53769641994427</v>
      </c>
      <c r="L25" s="14">
        <v>164.2861938841642</v>
      </c>
      <c r="M25" s="14">
        <v>164.57302533280154</v>
      </c>
      <c r="N25" s="14">
        <v>149.11071426265525</v>
      </c>
      <c r="O25" s="14">
        <v>112.70177870664789</v>
      </c>
      <c r="P25" s="14">
        <v>55.03098172958339</v>
      </c>
      <c r="Q25" s="14">
        <v>-14.367320940228659</v>
      </c>
      <c r="R25" s="14">
        <v>-79.22200925695199</v>
      </c>
      <c r="S25" s="14">
        <v>-127.13287195753519</v>
      </c>
      <c r="T25" s="14">
        <v>-155.0982885289209</v>
      </c>
      <c r="U25" s="14">
        <v>-166.2663409767179</v>
      </c>
      <c r="V25" s="14">
        <v>-165.15847945533446</v>
      </c>
      <c r="W25" s="14">
        <v>-155.49044281734157</v>
      </c>
      <c r="X25" s="14">
        <v>-139.86905808757405</v>
      </c>
      <c r="Y25" s="14">
        <v>-120.05939519652883</v>
      </c>
      <c r="Z25" s="14">
        <v>-97.27634967425773</v>
      </c>
      <c r="AA25" s="14">
        <v>-72.68087445124999</v>
      </c>
      <c r="AB25" s="14">
        <v>-48.07647406653226</v>
      </c>
      <c r="AC25" s="14">
        <v>-26.359170240132926</v>
      </c>
      <c r="AD25" s="14">
        <v>-10.813479809231847</v>
      </c>
      <c r="AE25" s="14">
        <v>-2.8181916351928944</v>
      </c>
      <c r="AF25" s="14">
        <v>-0.33675046133222103</v>
      </c>
      <c r="AG25" s="14">
        <v>-5.532716551863445E-16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0</v>
      </c>
      <c r="AT25" s="14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</row>
    <row r="26" spans="1:52" s="4" customFormat="1" ht="13.5">
      <c r="A26" s="14" t="s">
        <v>25</v>
      </c>
      <c r="B26" s="14">
        <v>0</v>
      </c>
      <c r="C26" s="14">
        <v>-10.514805987116993</v>
      </c>
      <c r="D26" s="14">
        <v>-10.070341566590187</v>
      </c>
      <c r="E26" s="14">
        <v>-1.310965224871637</v>
      </c>
      <c r="F26" s="14">
        <v>15.230616236118227</v>
      </c>
      <c r="G26" s="14">
        <v>37.21296951138747</v>
      </c>
      <c r="H26" s="14">
        <v>62.06762513359225</v>
      </c>
      <c r="I26" s="14">
        <v>87.5804100137936</v>
      </c>
      <c r="J26" s="14">
        <v>111.99687626339588</v>
      </c>
      <c r="K26" s="14">
        <v>133.95061027049906</v>
      </c>
      <c r="L26" s="14">
        <v>152.0152639811933</v>
      </c>
      <c r="M26" s="14">
        <v>163.81886074556158</v>
      </c>
      <c r="N26" s="14">
        <v>165.32385681506275</v>
      </c>
      <c r="O26" s="14">
        <v>150.30420498275942</v>
      </c>
      <c r="P26" s="14">
        <v>112.22795459587013</v>
      </c>
      <c r="Q26" s="14">
        <v>50.98635848635641</v>
      </c>
      <c r="R26" s="14">
        <v>-21.198877125236276</v>
      </c>
      <c r="S26" s="14">
        <v>-86.01415165577978</v>
      </c>
      <c r="T26" s="14">
        <v>-131.86679400153778</v>
      </c>
      <c r="U26" s="14">
        <v>-157.49021421045032</v>
      </c>
      <c r="V26" s="14">
        <v>-166.9140464376452</v>
      </c>
      <c r="W26" s="14">
        <v>-164.76493298070844</v>
      </c>
      <c r="X26" s="14">
        <v>-154.602830903129</v>
      </c>
      <c r="Y26" s="14">
        <v>-138.86662461261434</v>
      </c>
      <c r="Z26" s="14">
        <v>-119.19663955947429</v>
      </c>
      <c r="AA26" s="14">
        <v>-96.72161134906403</v>
      </c>
      <c r="AB26" s="14">
        <v>-72.52276878833611</v>
      </c>
      <c r="AC26" s="14">
        <v>-48.25817143295114</v>
      </c>
      <c r="AD26" s="14">
        <v>-26.633486145475693</v>
      </c>
      <c r="AE26" s="14">
        <v>-10.946696144779128</v>
      </c>
      <c r="AF26" s="14">
        <v>-2.8381806903015847</v>
      </c>
      <c r="AG26" s="14">
        <v>-0.3372746913631614</v>
      </c>
      <c r="AH26" s="14">
        <v>-2.7663582759317266E-16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4">
        <v>0</v>
      </c>
      <c r="AT26" s="14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</row>
    <row r="27" spans="1:52" s="5" customFormat="1" ht="13.5">
      <c r="A27" s="15" t="s">
        <v>23</v>
      </c>
      <c r="B27" s="15">
        <v>343.73979767583523</v>
      </c>
      <c r="C27" s="15">
        <v>344.2600376981679</v>
      </c>
      <c r="D27" s="15">
        <v>345.174641180525</v>
      </c>
      <c r="E27" s="15">
        <v>346.9265164488687</v>
      </c>
      <c r="F27" s="15">
        <v>350.23483274106667</v>
      </c>
      <c r="G27" s="15">
        <v>354.63130339612053</v>
      </c>
      <c r="H27" s="15">
        <v>359.60223452056147</v>
      </c>
      <c r="I27" s="15">
        <v>364.70479149660173</v>
      </c>
      <c r="J27" s="15">
        <v>369.5880847465222</v>
      </c>
      <c r="K27" s="15">
        <v>373.97883154794283</v>
      </c>
      <c r="L27" s="15">
        <v>377.5917622900817</v>
      </c>
      <c r="M27" s="15">
        <v>379.9524816429553</v>
      </c>
      <c r="N27" s="15">
        <v>380.25348085685556</v>
      </c>
      <c r="O27" s="15">
        <v>377.24955049039494</v>
      </c>
      <c r="P27" s="15">
        <v>369.63430041301706</v>
      </c>
      <c r="Q27" s="15">
        <v>357.3859811911143</v>
      </c>
      <c r="R27" s="15">
        <v>342.9489340687957</v>
      </c>
      <c r="S27" s="15">
        <v>329.985879162687</v>
      </c>
      <c r="T27" s="15">
        <v>320.81535069353544</v>
      </c>
      <c r="U27" s="15">
        <v>315.69066665175296</v>
      </c>
      <c r="V27" s="15">
        <v>313.805900206314</v>
      </c>
      <c r="W27" s="15">
        <v>314.23572289770135</v>
      </c>
      <c r="X27" s="15">
        <v>316.26814331321725</v>
      </c>
      <c r="Y27" s="15">
        <v>319.41538457132015</v>
      </c>
      <c r="Z27" s="15">
        <v>323.34938158194814</v>
      </c>
      <c r="AA27" s="15">
        <v>327.8443872240302</v>
      </c>
      <c r="AB27" s="15">
        <v>332.6841557361758</v>
      </c>
      <c r="AC27" s="15">
        <v>337.5370752072528</v>
      </c>
      <c r="AD27" s="15">
        <v>341.8620122647479</v>
      </c>
      <c r="AE27" s="15">
        <v>344.9993702648872</v>
      </c>
      <c r="AF27" s="15">
        <v>346.6210733557827</v>
      </c>
      <c r="AG27" s="15">
        <v>347.1212545555704</v>
      </c>
      <c r="AH27" s="15">
        <v>347.188709493843</v>
      </c>
      <c r="AI27" s="15">
        <v>347.188709493843</v>
      </c>
      <c r="AJ27" s="15">
        <v>347.188709493843</v>
      </c>
      <c r="AK27" s="15">
        <v>347.188709493843</v>
      </c>
      <c r="AL27" s="15">
        <v>347.188709493843</v>
      </c>
      <c r="AM27" s="15">
        <v>347.188709493843</v>
      </c>
      <c r="AN27" s="15">
        <v>347.188709493843</v>
      </c>
      <c r="AO27" s="15">
        <v>347.188709493843</v>
      </c>
      <c r="AP27" s="15">
        <v>347.188709493843</v>
      </c>
      <c r="AQ27" s="15">
        <v>347.188709493843</v>
      </c>
      <c r="AR27" s="15">
        <v>347.188709493843</v>
      </c>
      <c r="AS27" s="15">
        <v>347.188709493843</v>
      </c>
      <c r="AT27" s="15">
        <v>347.188709493843</v>
      </c>
      <c r="AU27" s="15">
        <v>347.188709493843</v>
      </c>
      <c r="AV27" s="15">
        <v>347.188709493843</v>
      </c>
      <c r="AW27" s="15">
        <v>347.188709493843</v>
      </c>
      <c r="AX27" s="15">
        <v>347.188709493843</v>
      </c>
      <c r="AY27" s="15">
        <v>347.188709493843</v>
      </c>
      <c r="AZ27" s="15">
        <v>347.188709493843</v>
      </c>
    </row>
    <row r="28" spans="1:52" s="5" customFormat="1" ht="13.5">
      <c r="A28" s="15" t="s">
        <v>24</v>
      </c>
      <c r="B28" s="15">
        <v>344.2339415828953</v>
      </c>
      <c r="C28" s="15">
        <v>345.1748825081181</v>
      </c>
      <c r="D28" s="15">
        <v>346.9783619503549</v>
      </c>
      <c r="E28" s="15">
        <v>350.40268801174847</v>
      </c>
      <c r="F28" s="15">
        <v>354.9347372085527</v>
      </c>
      <c r="G28" s="15">
        <v>360.01667261391964</v>
      </c>
      <c r="H28" s="15">
        <v>365.18055970473256</v>
      </c>
      <c r="I28" s="15">
        <v>370.0701557212644</v>
      </c>
      <c r="J28" s="15">
        <v>374.4102728028858</v>
      </c>
      <c r="K28" s="15">
        <v>377.8962487778319</v>
      </c>
      <c r="L28" s="15">
        <v>380.04594827067586</v>
      </c>
      <c r="M28" s="15">
        <v>380.1033145604033</v>
      </c>
      <c r="N28" s="15">
        <v>377.01085234637407</v>
      </c>
      <c r="O28" s="15">
        <v>369.72906523517264</v>
      </c>
      <c r="P28" s="15">
        <v>358.1949058397597</v>
      </c>
      <c r="Q28" s="15">
        <v>344.31524530579725</v>
      </c>
      <c r="R28" s="15">
        <v>331.3443076424526</v>
      </c>
      <c r="S28" s="15">
        <v>321.76213510233595</v>
      </c>
      <c r="T28" s="15">
        <v>316.1690517880588</v>
      </c>
      <c r="U28" s="15">
        <v>313.9354412984994</v>
      </c>
      <c r="V28" s="15">
        <v>314.15701360277615</v>
      </c>
      <c r="W28" s="15">
        <v>316.0906209303747</v>
      </c>
      <c r="X28" s="15">
        <v>319.2148978763282</v>
      </c>
      <c r="Y28" s="15">
        <v>323.17683045453725</v>
      </c>
      <c r="Z28" s="15">
        <v>327.73343955899145</v>
      </c>
      <c r="AA28" s="15">
        <v>332.652534603593</v>
      </c>
      <c r="AB28" s="15">
        <v>337.5734146805366</v>
      </c>
      <c r="AC28" s="15">
        <v>341.91687544581646</v>
      </c>
      <c r="AD28" s="15">
        <v>345.0260135319966</v>
      </c>
      <c r="AE28" s="15">
        <v>346.62507116680445</v>
      </c>
      <c r="AF28" s="15">
        <v>347.12135940157657</v>
      </c>
      <c r="AG28" s="15">
        <v>347.188709493843</v>
      </c>
      <c r="AH28" s="15">
        <v>347.188709493843</v>
      </c>
      <c r="AI28" s="15">
        <v>347.188709493843</v>
      </c>
      <c r="AJ28" s="15">
        <v>347.188709493843</v>
      </c>
      <c r="AK28" s="15">
        <v>347.188709493843</v>
      </c>
      <c r="AL28" s="15">
        <v>347.188709493843</v>
      </c>
      <c r="AM28" s="15">
        <v>347.188709493843</v>
      </c>
      <c r="AN28" s="15">
        <v>347.188709493843</v>
      </c>
      <c r="AO28" s="15">
        <v>347.188709493843</v>
      </c>
      <c r="AP28" s="15">
        <v>347.188709493843</v>
      </c>
      <c r="AQ28" s="15">
        <v>347.188709493843</v>
      </c>
      <c r="AR28" s="15">
        <v>347.188709493843</v>
      </c>
      <c r="AS28" s="15">
        <v>347.188709493843</v>
      </c>
      <c r="AT28" s="15">
        <v>347.188709493843</v>
      </c>
      <c r="AU28" s="15">
        <v>347.188709493843</v>
      </c>
      <c r="AV28" s="15">
        <v>347.188709493843</v>
      </c>
      <c r="AW28" s="15">
        <v>347.188709493843</v>
      </c>
      <c r="AX28" s="15">
        <v>347.188709493843</v>
      </c>
      <c r="AY28" s="15">
        <v>347.188709493843</v>
      </c>
      <c r="AZ28" s="15">
        <v>0</v>
      </c>
    </row>
    <row r="29" spans="1:52" s="5" customFormat="1" ht="13.5">
      <c r="A29" s="16" t="s">
        <v>26</v>
      </c>
      <c r="B29" s="16">
        <v>344.9529792348771</v>
      </c>
      <c r="C29" s="16">
        <v>345.0857482964196</v>
      </c>
      <c r="D29" s="16">
        <v>345.174641180525</v>
      </c>
      <c r="E29" s="16">
        <v>346.9265164488687</v>
      </c>
      <c r="F29" s="16">
        <v>350.23483274106667</v>
      </c>
      <c r="G29" s="16">
        <v>354.63130339612053</v>
      </c>
      <c r="H29" s="16">
        <v>359.60223452056147</v>
      </c>
      <c r="I29" s="16">
        <v>364.70479149660173</v>
      </c>
      <c r="J29" s="16">
        <v>369.5880847465222</v>
      </c>
      <c r="K29" s="16">
        <v>373.97883154794283</v>
      </c>
      <c r="L29" s="16">
        <v>377.5917622900817</v>
      </c>
      <c r="M29" s="16">
        <v>379.9524816429553</v>
      </c>
      <c r="N29" s="16">
        <v>380.25348085685556</v>
      </c>
      <c r="O29" s="16">
        <v>377.24955049039494</v>
      </c>
      <c r="P29" s="16">
        <v>369.63430041301706</v>
      </c>
      <c r="Q29" s="16">
        <v>357.38598119111424</v>
      </c>
      <c r="R29" s="16">
        <v>342.9489340687957</v>
      </c>
      <c r="S29" s="16">
        <v>329.985879162687</v>
      </c>
      <c r="T29" s="16">
        <v>320.81535069353544</v>
      </c>
      <c r="U29" s="16">
        <v>315.69066665175296</v>
      </c>
      <c r="V29" s="16">
        <v>313.805900206314</v>
      </c>
      <c r="W29" s="16">
        <v>314.23572289770135</v>
      </c>
      <c r="X29" s="16">
        <v>316.26814331321725</v>
      </c>
      <c r="Y29" s="16">
        <v>319.41538457132015</v>
      </c>
      <c r="Z29" s="16">
        <v>323.34938158194814</v>
      </c>
      <c r="AA29" s="16">
        <v>327.8443872240302</v>
      </c>
      <c r="AB29" s="16">
        <v>332.6841557361758</v>
      </c>
      <c r="AC29" s="16">
        <v>337.5370752072528</v>
      </c>
      <c r="AD29" s="16">
        <v>341.8620122647479</v>
      </c>
      <c r="AE29" s="16">
        <v>344.9993702648872</v>
      </c>
      <c r="AF29" s="16">
        <v>346.6210733557827</v>
      </c>
      <c r="AG29" s="16">
        <v>347.1212545555704</v>
      </c>
      <c r="AH29" s="16">
        <v>347.188709493843</v>
      </c>
      <c r="AI29" s="16">
        <v>347.188709493843</v>
      </c>
      <c r="AJ29" s="16">
        <v>347.188709493843</v>
      </c>
      <c r="AK29" s="16">
        <v>347.188709493843</v>
      </c>
      <c r="AL29" s="16">
        <v>347.188709493843</v>
      </c>
      <c r="AM29" s="16">
        <v>347.188709493843</v>
      </c>
      <c r="AN29" s="16">
        <v>347.188709493843</v>
      </c>
      <c r="AO29" s="16">
        <v>347.188709493843</v>
      </c>
      <c r="AP29" s="16">
        <v>347.188709493843</v>
      </c>
      <c r="AQ29" s="16">
        <v>347.188709493843</v>
      </c>
      <c r="AR29" s="16">
        <v>347.188709493843</v>
      </c>
      <c r="AS29" s="16">
        <v>347.188709493843</v>
      </c>
      <c r="AT29" s="16">
        <v>347.188709493843</v>
      </c>
      <c r="AU29" s="16">
        <v>347.188709493843</v>
      </c>
      <c r="AV29" s="16">
        <v>347.188709493843</v>
      </c>
      <c r="AW29" s="16">
        <v>347.188709493843</v>
      </c>
      <c r="AX29" s="16">
        <v>347.188709493843</v>
      </c>
      <c r="AY29" s="16">
        <v>347.188709493843</v>
      </c>
      <c r="AZ29" s="16">
        <v>347.188709493843</v>
      </c>
    </row>
    <row r="41" spans="4:54" ht="13.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4:54" ht="13.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4:54" ht="13.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4:54" ht="13.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4:54" ht="13.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4:54" ht="13.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4:54" ht="13.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4:54" ht="13.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4:54" ht="13.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4:54" ht="13.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4:54" ht="13.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</sheetData>
  <sheetProtection/>
  <printOptions/>
  <pageMargins left="0.7" right="0.7" top="0.75" bottom="0.75" header="0.3" footer="0.3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Shirai</dc:creator>
  <cp:keywords/>
  <dc:description/>
  <cp:lastModifiedBy>Shirai</cp:lastModifiedBy>
  <dcterms:created xsi:type="dcterms:W3CDTF">2015-04-25T02:53:41Z</dcterms:created>
  <dcterms:modified xsi:type="dcterms:W3CDTF">2015-04-26T22:24:19Z</dcterms:modified>
  <cp:category/>
  <cp:version/>
  <cp:contentType/>
  <cp:contentStatus/>
</cp:coreProperties>
</file>